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58366962-DE17-46FD-853C-28A3066ECAB0}" xr6:coauthVersionLast="47" xr6:coauthVersionMax="47" xr10:uidLastSave="{00000000-0000-0000-0000-000000000000}"/>
  <bookViews>
    <workbookView xWindow="-108" yWindow="-108" windowWidth="23256" windowHeight="12576" xr2:uid="{C569F8B6-96D5-4E43-9F40-6DB5D65E5C89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E25" i="1" s="1"/>
  <c r="H25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E16" i="1" s="1"/>
  <c r="H16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 s="1"/>
  <c r="H5" i="1" s="1"/>
  <c r="G6" i="1"/>
  <c r="F6" i="1"/>
  <c r="E6" i="1"/>
  <c r="D6" i="1"/>
  <c r="D5" i="1" s="1"/>
  <c r="D79" i="1" s="1"/>
  <c r="C6" i="1"/>
  <c r="G5" i="1"/>
  <c r="F5" i="1"/>
  <c r="F79" i="1" s="1"/>
  <c r="C5" i="1"/>
  <c r="C79" i="1" s="1"/>
  <c r="E5" i="1" l="1"/>
  <c r="G79" i="1"/>
  <c r="H43" i="1"/>
  <c r="E62" i="1"/>
  <c r="H62" i="1" s="1"/>
  <c r="H18" i="1"/>
  <c r="H27" i="1"/>
  <c r="H38" i="1"/>
  <c r="H45" i="1"/>
  <c r="E73" i="1"/>
  <c r="H73" i="1" s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<sst xmlns="http://schemas.openxmlformats.org/spreadsheetml/2006/main" count="132" uniqueCount="100">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</sst>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1D8A-3EFF-4803-913A-D2629CD24340}">
  <dimension ref="A1:H80"/>
  <sheetViews>
    <sheetView showGridLines="0" tabSelected="1" workbookViewId="0">
      <selection sqref="A1:H1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46.0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39428448.899999999</v>
      </c>
      <c r="D5" s="18">
        <f t="shared" ref="D5:H5" si="0">D6+D16+D25+D36</f>
        <v>3332117.63</v>
      </c>
      <c r="E5" s="18">
        <f t="shared" si="0"/>
        <v>42760566.530000001</v>
      </c>
      <c r="F5" s="18">
        <f t="shared" si="0"/>
        <v>29076793.800000001</v>
      </c>
      <c r="G5" s="18">
        <f t="shared" si="0"/>
        <v>29076793.800000001</v>
      </c>
      <c r="H5" s="18">
        <f t="shared" si="0"/>
        <v>13683772.730000004</v>
      </c>
    </row>
    <row r="6" spans="1:8" ht="12.75" customHeight="1">
      <c r="A6" s="19" t="s">
        <v>10</v>
      </c>
      <c r="B6" s="20"/>
      <c r="C6" s="18">
        <f>SUM(C7:C14)</f>
        <v>236932.3</v>
      </c>
      <c r="D6" s="18">
        <f t="shared" ref="D6:H6" si="1">SUM(D7:D14)</f>
        <v>0</v>
      </c>
      <c r="E6" s="18">
        <f t="shared" si="1"/>
        <v>236932.3</v>
      </c>
      <c r="F6" s="18">
        <f t="shared" si="1"/>
        <v>195075.87</v>
      </c>
      <c r="G6" s="18">
        <f t="shared" si="1"/>
        <v>195075.87</v>
      </c>
      <c r="H6" s="18">
        <f t="shared" si="1"/>
        <v>41856.429999999993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>
        <v>236932.3</v>
      </c>
      <c r="D9" s="23">
        <v>0</v>
      </c>
      <c r="E9" s="23">
        <f t="shared" si="2"/>
        <v>236932.3</v>
      </c>
      <c r="F9" s="23">
        <v>195075.87</v>
      </c>
      <c r="G9" s="23">
        <v>195075.87</v>
      </c>
      <c r="H9" s="23">
        <f t="shared" si="3"/>
        <v>41856.429999999993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3.2">
      <c r="A16" s="19" t="s">
        <v>27</v>
      </c>
      <c r="B16" s="26"/>
      <c r="C16" s="18">
        <f>SUM(C17:C23)</f>
        <v>39191516.600000001</v>
      </c>
      <c r="D16" s="18">
        <f t="shared" ref="D16:G16" si="4">SUM(D17:D23)</f>
        <v>3332117.63</v>
      </c>
      <c r="E16" s="18">
        <f t="shared" si="4"/>
        <v>42523634.230000004</v>
      </c>
      <c r="F16" s="18">
        <f t="shared" si="4"/>
        <v>28881717.93</v>
      </c>
      <c r="G16" s="18">
        <f t="shared" si="4"/>
        <v>28881717.93</v>
      </c>
      <c r="H16" s="18">
        <f t="shared" si="3"/>
        <v>13641916.300000004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39191516.600000001</v>
      </c>
      <c r="D21" s="23">
        <v>3332117.63</v>
      </c>
      <c r="E21" s="23">
        <f t="shared" si="5"/>
        <v>42523634.230000004</v>
      </c>
      <c r="F21" s="23">
        <v>28881717.93</v>
      </c>
      <c r="G21" s="23">
        <v>28881717.93</v>
      </c>
      <c r="H21" s="23">
        <f t="shared" si="3"/>
        <v>13641916.300000004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3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3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3.2">
      <c r="A42" s="19" t="s">
        <v>70</v>
      </c>
      <c r="B42" s="26"/>
      <c r="C42" s="18">
        <f>C43+C53+C62+C73</f>
        <v>14932797</v>
      </c>
      <c r="D42" s="18">
        <f t="shared" ref="D42:G42" si="10">D43+D53+D62+D73</f>
        <v>3898939.36</v>
      </c>
      <c r="E42" s="18">
        <f t="shared" si="10"/>
        <v>18831736.359999999</v>
      </c>
      <c r="F42" s="18">
        <f t="shared" si="10"/>
        <v>12010669.92</v>
      </c>
      <c r="G42" s="18">
        <f t="shared" si="10"/>
        <v>12010669.92</v>
      </c>
      <c r="H42" s="18">
        <f t="shared" si="3"/>
        <v>6821066.4399999995</v>
      </c>
    </row>
    <row r="43" spans="1:8" ht="13.2">
      <c r="A43" s="19" t="s">
        <v>10</v>
      </c>
      <c r="B43" s="26"/>
      <c r="C43" s="18">
        <f>SUM(C44:C51)</f>
        <v>101031.29</v>
      </c>
      <c r="D43" s="18">
        <f t="shared" ref="D43:G43" si="11">SUM(D44:D51)</f>
        <v>0</v>
      </c>
      <c r="E43" s="18">
        <f t="shared" si="11"/>
        <v>101031.29</v>
      </c>
      <c r="F43" s="18">
        <f t="shared" si="11"/>
        <v>67630.039999999994</v>
      </c>
      <c r="G43" s="18">
        <f t="shared" si="11"/>
        <v>67630.039999999994</v>
      </c>
      <c r="H43" s="18">
        <f t="shared" si="3"/>
        <v>33401.25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>
        <v>101031.29</v>
      </c>
      <c r="D46" s="23">
        <v>0</v>
      </c>
      <c r="E46" s="23">
        <f t="shared" si="12"/>
        <v>101031.29</v>
      </c>
      <c r="F46" s="23">
        <v>67630.039999999994</v>
      </c>
      <c r="G46" s="23">
        <v>67630.039999999994</v>
      </c>
      <c r="H46" s="23">
        <f t="shared" si="3"/>
        <v>33401.25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3.2">
      <c r="A53" s="19" t="s">
        <v>27</v>
      </c>
      <c r="B53" s="26"/>
      <c r="C53" s="18">
        <f>SUM(C54:C60)</f>
        <v>14831765.710000001</v>
      </c>
      <c r="D53" s="18">
        <f t="shared" ref="D53:G53" si="13">SUM(D54:D60)</f>
        <v>3898939.36</v>
      </c>
      <c r="E53" s="18">
        <f t="shared" si="13"/>
        <v>18730705.07</v>
      </c>
      <c r="F53" s="18">
        <f t="shared" si="13"/>
        <v>11943039.880000001</v>
      </c>
      <c r="G53" s="18">
        <f t="shared" si="13"/>
        <v>11943039.880000001</v>
      </c>
      <c r="H53" s="18">
        <f t="shared" si="3"/>
        <v>6787665.1899999995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14831765.710000001</v>
      </c>
      <c r="D58" s="23">
        <v>3898939.36</v>
      </c>
      <c r="E58" s="23">
        <f t="shared" si="14"/>
        <v>18730705.07</v>
      </c>
      <c r="F58" s="23">
        <v>11943039.880000001</v>
      </c>
      <c r="G58" s="23">
        <v>11943039.880000001</v>
      </c>
      <c r="H58" s="23">
        <f t="shared" si="3"/>
        <v>6787665.1899999995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3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3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3.2">
      <c r="A79" s="19" t="s">
        <v>99</v>
      </c>
      <c r="B79" s="26"/>
      <c r="C79" s="18">
        <f>C5+C42</f>
        <v>54361245.899999999</v>
      </c>
      <c r="D79" s="18">
        <f t="shared" ref="D79:H79" si="20">D5+D42</f>
        <v>7231056.9900000002</v>
      </c>
      <c r="E79" s="18">
        <f t="shared" si="20"/>
        <v>61592302.890000001</v>
      </c>
      <c r="F79" s="18">
        <f t="shared" si="20"/>
        <v>41087463.719999999</v>
      </c>
      <c r="G79" s="18">
        <f t="shared" si="20"/>
        <v>41087463.719999999</v>
      </c>
      <c r="H79" s="18">
        <f t="shared" si="20"/>
        <v>20504839.170000002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2022-10-26T19:12:55Z</dcterms:created>
  <dcterms:modified xsi:type="dcterms:W3CDTF">2022-10-26T19:16:14Z</dcterms:modified>
</cp:coreProperties>
</file>